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BID MASTER FOLDER\1617 Formal Bids\1617-14 Auditorium-Lecture Hall Sound System - Loxahatchee Groves Campus\1 General Information Pak Documents\"/>
    </mc:Choice>
  </mc:AlternateContent>
  <bookViews>
    <workbookView xWindow="0" yWindow="0" windowWidth="28800" windowHeight="13020" tabRatio="703"/>
  </bookViews>
  <sheets>
    <sheet name="Auditorium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8" l="1"/>
  <c r="H115" i="18"/>
  <c r="H114" i="18"/>
  <c r="H113" i="18"/>
  <c r="H111" i="18"/>
  <c r="H110" i="18"/>
  <c r="H109" i="18"/>
  <c r="H108" i="18"/>
  <c r="H93" i="18"/>
  <c r="H92" i="18"/>
  <c r="H79" i="18"/>
  <c r="H78" i="18"/>
  <c r="H77" i="18"/>
  <c r="H83" i="18"/>
  <c r="H82" i="18"/>
  <c r="H81" i="18"/>
  <c r="H80" i="18"/>
  <c r="H76" i="18"/>
  <c r="H57" i="18"/>
  <c r="H58" i="18"/>
  <c r="H56" i="18"/>
  <c r="H59" i="18"/>
  <c r="H61" i="18"/>
  <c r="H60" i="18"/>
  <c r="H55" i="18"/>
  <c r="H41" i="18"/>
  <c r="H40" i="18"/>
  <c r="H39" i="18"/>
  <c r="H29" i="18"/>
  <c r="H30" i="18" s="1"/>
  <c r="H21" i="18"/>
  <c r="H20" i="18"/>
  <c r="H19" i="18"/>
  <c r="H18" i="18"/>
  <c r="H17" i="18"/>
  <c r="H16" i="18"/>
  <c r="H116" i="18" l="1"/>
  <c r="H94" i="18"/>
  <c r="H84" i="18"/>
  <c r="H62" i="18"/>
  <c r="H42" i="18"/>
  <c r="H22" i="18"/>
  <c r="H117" i="18" l="1"/>
</calcChain>
</file>

<file path=xl/comments1.xml><?xml version="1.0" encoding="utf-8"?>
<comments xmlns="http://schemas.openxmlformats.org/spreadsheetml/2006/main">
  <authors>
    <author>Zaugg, Bill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Check the box if this is an alternate</t>
        </r>
      </text>
    </comment>
  </commentList>
</comments>
</file>

<file path=xl/sharedStrings.xml><?xml version="1.0" encoding="utf-8"?>
<sst xmlns="http://schemas.openxmlformats.org/spreadsheetml/2006/main" count="208" uniqueCount="112">
  <si>
    <t>Manufacturer</t>
  </si>
  <si>
    <t>Model</t>
  </si>
  <si>
    <t>Description</t>
  </si>
  <si>
    <t>Quantity</t>
  </si>
  <si>
    <t>Display System</t>
  </si>
  <si>
    <t>Epson</t>
  </si>
  <si>
    <t>Chief</t>
  </si>
  <si>
    <t>Video System</t>
  </si>
  <si>
    <t>Aver</t>
  </si>
  <si>
    <t>F50HD</t>
  </si>
  <si>
    <t>Audio System</t>
  </si>
  <si>
    <t>Control System</t>
  </si>
  <si>
    <t>Furniture / Racks / Hardware</t>
  </si>
  <si>
    <t>Ergotron</t>
  </si>
  <si>
    <t>SMK-Link</t>
  </si>
  <si>
    <t>VP4910</t>
  </si>
  <si>
    <t>Portable FlexArm Document Camera</t>
  </si>
  <si>
    <t>45-241-026</t>
  </si>
  <si>
    <t>LX Desk Mount LCD Monitor Arm</t>
  </si>
  <si>
    <t>LG</t>
  </si>
  <si>
    <t>Kramer</t>
  </si>
  <si>
    <t>Middle Atlantic</t>
  </si>
  <si>
    <t>Notes</t>
  </si>
  <si>
    <t>RemotePoint Jade RF Remote Presenter</t>
  </si>
  <si>
    <t>All cabling provided by installation contractor</t>
  </si>
  <si>
    <t>TBUS-4xl(B)</t>
  </si>
  <si>
    <t>T4F-23</t>
  </si>
  <si>
    <t>TS-1US</t>
  </si>
  <si>
    <t>T-2INSERT</t>
  </si>
  <si>
    <t>K-ABLE/XL-VGA/A</t>
  </si>
  <si>
    <t>K-ABLE/XL-H</t>
  </si>
  <si>
    <t>WU-AB</t>
  </si>
  <si>
    <t>Connectivity</t>
  </si>
  <si>
    <t>Power Socket</t>
  </si>
  <si>
    <t>2 Insert Bracket</t>
  </si>
  <si>
    <t>Cable Retractor - VGA &amp; Audio</t>
  </si>
  <si>
    <t>Cable Retractor - HDMI</t>
  </si>
  <si>
    <t>Connectivity Enclosure</t>
  </si>
  <si>
    <t>Connectivity Frame</t>
  </si>
  <si>
    <t>Wall Plate Insert - USB (A/B)</t>
  </si>
  <si>
    <t>Shure</t>
  </si>
  <si>
    <t>Sony</t>
  </si>
  <si>
    <t>SRG300SE</t>
  </si>
  <si>
    <t>1080/60P 3-G-SDI AND LIVE IP STREAMING PTZ CAMERA (Black)</t>
  </si>
  <si>
    <t>Xcellon</t>
  </si>
  <si>
    <t>USB-7PHV2</t>
  </si>
  <si>
    <t>7-Port Powered USB 3.0 Aluminum Hub (Black)</t>
  </si>
  <si>
    <t>Lecture Capture System</t>
  </si>
  <si>
    <t>PC, Keyboard, Mouse, and Touch Monitor Provided by IT</t>
  </si>
  <si>
    <t>U1</t>
  </si>
  <si>
    <t>Utility Rackshelf, 1 RU, 10.75"D</t>
  </si>
  <si>
    <t>PD-915R</t>
  </si>
  <si>
    <t>Rackmount Power, 9 Outlet, 15A, Basic Surge</t>
  </si>
  <si>
    <t>XTM1U-G</t>
  </si>
  <si>
    <t>Chief X-Large Fusion Micro-Adjustable Tilt Wall Mount</t>
  </si>
  <si>
    <t>75UH8500</t>
  </si>
  <si>
    <t>75"-Class UHD Smart IPS LED TV</t>
  </si>
  <si>
    <t>Cisco</t>
  </si>
  <si>
    <t>SG200-08P</t>
  </si>
  <si>
    <t>8-Port Gigabit POE Smart Switch</t>
  </si>
  <si>
    <t>RM-IP10</t>
  </si>
  <si>
    <t>IP Remote Controller for Select BRC and SRG PTZ Cameras</t>
  </si>
  <si>
    <t>V12H004M0A</t>
  </si>
  <si>
    <t>ELPLM10 - Middle Throw Zoom Lens #3</t>
  </si>
  <si>
    <t>ELPMB48 - Epson ceiling mount - high ceilings</t>
  </si>
  <si>
    <t>Pro L1505UNL - Laser WUXGA 3LCD Projector</t>
  </si>
  <si>
    <t>V11H792820</t>
  </si>
  <si>
    <t>V12H803010</t>
  </si>
  <si>
    <t>DM-MD6X4</t>
  </si>
  <si>
    <t>6x4 DigitalMedia™ Distribution Center</t>
  </si>
  <si>
    <t>TSW-752-B-S</t>
  </si>
  <si>
    <t>7” Touch Screen, Black Smooth</t>
  </si>
  <si>
    <t>TSW-750-TTK-B-S</t>
  </si>
  <si>
    <t>Tabletop Kit for TSW-750 &amp; TSW-752, Black Smooth</t>
  </si>
  <si>
    <t>PWE-4803RU</t>
  </si>
  <si>
    <t>PoE Injector, universal 100-250 Volts AC</t>
  </si>
  <si>
    <t>DMPS3-300-C</t>
  </si>
  <si>
    <t>3-Series® DigitalMedia™ Presentation System 300</t>
  </si>
  <si>
    <t>DM-RMC-4K-SCALER-C</t>
  </si>
  <si>
    <t>4K DigitalMedia 8G+® Receiver &amp; Room Controller w/Scaler</t>
  </si>
  <si>
    <t>Crestron</t>
  </si>
  <si>
    <t>BlackMagic Design</t>
  </si>
  <si>
    <t>ATEM Television Studio</t>
  </si>
  <si>
    <t>AMP-2210HT</t>
  </si>
  <si>
    <t>SAROS PD8T-B-T-EACH</t>
  </si>
  <si>
    <t>2x210W Commercial Power Amplifier, 4/8Ω or High-Power 70V</t>
  </si>
  <si>
    <t>Saros® 8” 2-Way Pendant Speaker, Black Textured, Single</t>
  </si>
  <si>
    <t>Behringer</t>
  </si>
  <si>
    <t>X32</t>
  </si>
  <si>
    <t>40-Input, 25-Bus Digital Mixing Console</t>
  </si>
  <si>
    <t>UA221</t>
  </si>
  <si>
    <t>PASSIVE ANTENNA SPLITTER/COMBINER KIT</t>
  </si>
  <si>
    <t>MX410W</t>
  </si>
  <si>
    <t>10-inch Gooseneck Microphone and Wireless Desktop Base</t>
  </si>
  <si>
    <t>SLX24/SM58</t>
  </si>
  <si>
    <t>SLX Series Wireless Microphone System (Handheld)</t>
  </si>
  <si>
    <t>SLX14/93</t>
  </si>
  <si>
    <t>SLX Series Wireless Microphone System (Lav)</t>
  </si>
  <si>
    <t>Auditorium / Lecture Hall</t>
  </si>
  <si>
    <t>Display System - Your Pricing</t>
  </si>
  <si>
    <t>Alternate?</t>
  </si>
  <si>
    <t>Unit Price</t>
  </si>
  <si>
    <t>Extended Price</t>
  </si>
  <si>
    <t>SUBTOTAL</t>
  </si>
  <si>
    <t>Video System - Your Pricing</t>
  </si>
  <si>
    <t>Lecture Capture System - Your Pricing</t>
  </si>
  <si>
    <t>Audio System - Your Pricing</t>
  </si>
  <si>
    <t>Control System - Your Pricing</t>
  </si>
  <si>
    <t>Furniture / Racks / Hardware - Your Pricing</t>
  </si>
  <si>
    <t>Connectivity - Your Pricing</t>
  </si>
  <si>
    <t>TOTAL</t>
  </si>
  <si>
    <t>Vendor: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</si>
</sst>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4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ck">
        <color theme="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3" fillId="0" borderId="4" applyNumberFormat="0" applyFill="0" applyAlignment="0" applyProtection="0"/>
    <xf numFmtId="0" fontId="2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/>
    <xf numFmtId="49" fontId="4" fillId="4" borderId="3" xfId="4" applyNumberFormat="1" applyFont="1" applyBorder="1"/>
    <xf numFmtId="49" fontId="0" fillId="0" borderId="0" xfId="0" applyNumberFormat="1"/>
    <xf numFmtId="0" fontId="4" fillId="4" borderId="3" xfId="4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3" fillId="0" borderId="4" xfId="3" applyAlignment="1">
      <alignment horizontal="left"/>
    </xf>
    <xf numFmtId="0" fontId="4" fillId="4" borderId="3" xfId="4" applyFont="1" applyBorder="1" applyAlignment="1">
      <alignment horizontal="left"/>
    </xf>
    <xf numFmtId="49" fontId="4" fillId="4" borderId="3" xfId="4" applyNumberFormat="1" applyFont="1" applyBorder="1" applyAlignment="1">
      <alignment horizontal="center"/>
    </xf>
    <xf numFmtId="0" fontId="0" fillId="0" borderId="9" xfId="0" applyBorder="1" applyProtection="1">
      <protection locked="0"/>
    </xf>
    <xf numFmtId="49" fontId="0" fillId="0" borderId="9" xfId="0" applyNumberFormat="1" applyBorder="1" applyProtection="1">
      <protection locked="0"/>
    </xf>
    <xf numFmtId="43" fontId="0" fillId="0" borderId="9" xfId="0" applyNumberFormat="1" applyBorder="1" applyProtection="1">
      <protection locked="0"/>
    </xf>
    <xf numFmtId="43" fontId="0" fillId="0" borderId="0" xfId="0" applyNumberFormat="1"/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44" fontId="10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/>
    <xf numFmtId="0" fontId="7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3" fillId="0" borderId="14" xfId="3" applyBorder="1" applyAlignment="1" applyProtection="1">
      <alignment horizontal="left"/>
      <protection locked="0"/>
    </xf>
    <xf numFmtId="0" fontId="3" fillId="0" borderId="15" xfId="3" applyBorder="1" applyAlignment="1" applyProtection="1">
      <alignment horizontal="left"/>
      <protection locked="0"/>
    </xf>
    <xf numFmtId="0" fontId="3" fillId="0" borderId="16" xfId="3" applyBorder="1" applyAlignment="1" applyProtection="1">
      <alignment horizontal="left"/>
      <protection locked="0"/>
    </xf>
    <xf numFmtId="0" fontId="3" fillId="0" borderId="4" xfId="3" applyAlignment="1">
      <alignment horizontal="left"/>
    </xf>
    <xf numFmtId="0" fontId="0" fillId="0" borderId="7" xfId="0" applyBorder="1" applyAlignment="1">
      <alignment horizontal="left"/>
    </xf>
    <xf numFmtId="0" fontId="2" fillId="3" borderId="3" xfId="2" applyBorder="1" applyAlignment="1">
      <alignment horizontal="left"/>
    </xf>
    <xf numFmtId="0" fontId="0" fillId="0" borderId="2" xfId="0" applyBorder="1" applyAlignment="1">
      <alignment horizontal="left"/>
    </xf>
    <xf numFmtId="49" fontId="5" fillId="0" borderId="8" xfId="3" applyNumberFormat="1" applyFont="1" applyBorder="1" applyAlignment="1">
      <alignment horizontal="left"/>
    </xf>
    <xf numFmtId="0" fontId="9" fillId="3" borderId="3" xfId="2" applyFont="1" applyBorder="1" applyAlignment="1">
      <alignment horizontal="left"/>
    </xf>
    <xf numFmtId="49" fontId="4" fillId="2" borderId="13" xfId="1" applyNumberFormat="1" applyFont="1" applyBorder="1" applyAlignment="1">
      <alignment horizontal="left"/>
    </xf>
    <xf numFmtId="49" fontId="4" fillId="2" borderId="1" xfId="1" applyNumberFormat="1" applyFont="1" applyBorder="1" applyAlignment="1">
      <alignment horizontal="left"/>
    </xf>
    <xf numFmtId="49" fontId="4" fillId="2" borderId="5" xfId="1" applyNumberFormat="1" applyFont="1" applyBorder="1" applyAlignment="1">
      <alignment horizontal="left"/>
    </xf>
    <xf numFmtId="49" fontId="4" fillId="2" borderId="10" xfId="1" applyNumberFormat="1" applyFont="1" applyBorder="1" applyAlignment="1">
      <alignment horizontal="left"/>
    </xf>
    <xf numFmtId="49" fontId="4" fillId="2" borderId="11" xfId="1" applyNumberFormat="1" applyFont="1" applyBorder="1" applyAlignment="1">
      <alignment horizontal="left"/>
    </xf>
    <xf numFmtId="49" fontId="4" fillId="2" borderId="12" xfId="1" applyNumberFormat="1" applyFont="1" applyBorder="1" applyAlignment="1">
      <alignment horizontal="left"/>
    </xf>
    <xf numFmtId="49" fontId="4" fillId="2" borderId="1" xfId="1" applyNumberFormat="1" applyFont="1" applyAlignment="1">
      <alignment horizontal="left"/>
    </xf>
    <xf numFmtId="49" fontId="0" fillId="2" borderId="5" xfId="1" applyNumberFormat="1" applyFont="1" applyBorder="1" applyAlignment="1">
      <alignment horizontal="left"/>
    </xf>
    <xf numFmtId="49" fontId="0" fillId="2" borderId="6" xfId="1" applyNumberFormat="1" applyFont="1" applyBorder="1" applyAlignment="1">
      <alignment horizontal="left"/>
    </xf>
  </cellXfs>
  <cellStyles count="5">
    <cellStyle name="60% - Accent1" xfId="4" builtinId="32"/>
    <cellStyle name="Accent5" xfId="2" builtinId="45"/>
    <cellStyle name="Heading 1" xfId="3" builtinId="16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5</xdr:col>
          <xdr:colOff>57150</xdr:colOff>
          <xdr:row>16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5</xdr:col>
          <xdr:colOff>57150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5</xdr:col>
          <xdr:colOff>57150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5</xdr:col>
          <xdr:colOff>57150</xdr:colOff>
          <xdr:row>19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5</xdr:col>
          <xdr:colOff>57150</xdr:colOff>
          <xdr:row>20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5</xdr:col>
          <xdr:colOff>57150</xdr:colOff>
          <xdr:row>21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5</xdr:col>
          <xdr:colOff>57150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0</xdr:rowOff>
        </xdr:from>
        <xdr:to>
          <xdr:col>5</xdr:col>
          <xdr:colOff>57150</xdr:colOff>
          <xdr:row>39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0</xdr:rowOff>
        </xdr:from>
        <xdr:to>
          <xdr:col>5</xdr:col>
          <xdr:colOff>57150</xdr:colOff>
          <xdr:row>40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40</xdr:row>
          <xdr:rowOff>0</xdr:rowOff>
        </xdr:from>
        <xdr:to>
          <xdr:col>5</xdr:col>
          <xdr:colOff>57150</xdr:colOff>
          <xdr:row>41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54</xdr:row>
          <xdr:rowOff>0</xdr:rowOff>
        </xdr:from>
        <xdr:to>
          <xdr:col>5</xdr:col>
          <xdr:colOff>57150</xdr:colOff>
          <xdr:row>55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59</xdr:row>
          <xdr:rowOff>0</xdr:rowOff>
        </xdr:from>
        <xdr:to>
          <xdr:col>5</xdr:col>
          <xdr:colOff>57150</xdr:colOff>
          <xdr:row>60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60</xdr:row>
          <xdr:rowOff>0</xdr:rowOff>
        </xdr:from>
        <xdr:to>
          <xdr:col>5</xdr:col>
          <xdr:colOff>57150</xdr:colOff>
          <xdr:row>61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58</xdr:row>
          <xdr:rowOff>0</xdr:rowOff>
        </xdr:from>
        <xdr:to>
          <xdr:col>5</xdr:col>
          <xdr:colOff>57150</xdr:colOff>
          <xdr:row>59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57</xdr:row>
          <xdr:rowOff>0</xdr:rowOff>
        </xdr:from>
        <xdr:to>
          <xdr:col>5</xdr:col>
          <xdr:colOff>57150</xdr:colOff>
          <xdr:row>58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55</xdr:row>
          <xdr:rowOff>0</xdr:rowOff>
        </xdr:from>
        <xdr:to>
          <xdr:col>5</xdr:col>
          <xdr:colOff>57150</xdr:colOff>
          <xdr:row>56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56</xdr:row>
          <xdr:rowOff>0</xdr:rowOff>
        </xdr:from>
        <xdr:to>
          <xdr:col>5</xdr:col>
          <xdr:colOff>57150</xdr:colOff>
          <xdr:row>57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75</xdr:row>
          <xdr:rowOff>0</xdr:rowOff>
        </xdr:from>
        <xdr:to>
          <xdr:col>5</xdr:col>
          <xdr:colOff>57150</xdr:colOff>
          <xdr:row>76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80</xdr:row>
          <xdr:rowOff>0</xdr:rowOff>
        </xdr:from>
        <xdr:to>
          <xdr:col>5</xdr:col>
          <xdr:colOff>57150</xdr:colOff>
          <xdr:row>81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81</xdr:row>
          <xdr:rowOff>0</xdr:rowOff>
        </xdr:from>
        <xdr:to>
          <xdr:col>5</xdr:col>
          <xdr:colOff>57150</xdr:colOff>
          <xdr:row>82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79</xdr:row>
          <xdr:rowOff>0</xdr:rowOff>
        </xdr:from>
        <xdr:to>
          <xdr:col>5</xdr:col>
          <xdr:colOff>57150</xdr:colOff>
          <xdr:row>80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78</xdr:row>
          <xdr:rowOff>0</xdr:rowOff>
        </xdr:from>
        <xdr:to>
          <xdr:col>5</xdr:col>
          <xdr:colOff>57150</xdr:colOff>
          <xdr:row>79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76</xdr:row>
          <xdr:rowOff>0</xdr:rowOff>
        </xdr:from>
        <xdr:to>
          <xdr:col>5</xdr:col>
          <xdr:colOff>57150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77</xdr:row>
          <xdr:rowOff>0</xdr:rowOff>
        </xdr:from>
        <xdr:to>
          <xdr:col>5</xdr:col>
          <xdr:colOff>57150</xdr:colOff>
          <xdr:row>78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82</xdr:row>
          <xdr:rowOff>0</xdr:rowOff>
        </xdr:from>
        <xdr:to>
          <xdr:col>5</xdr:col>
          <xdr:colOff>57150</xdr:colOff>
          <xdr:row>83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91</xdr:row>
          <xdr:rowOff>0</xdr:rowOff>
        </xdr:from>
        <xdr:to>
          <xdr:col>5</xdr:col>
          <xdr:colOff>57150</xdr:colOff>
          <xdr:row>92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91</xdr:row>
          <xdr:rowOff>0</xdr:rowOff>
        </xdr:from>
        <xdr:to>
          <xdr:col>5</xdr:col>
          <xdr:colOff>57150</xdr:colOff>
          <xdr:row>92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92</xdr:row>
          <xdr:rowOff>0</xdr:rowOff>
        </xdr:from>
        <xdr:to>
          <xdr:col>5</xdr:col>
          <xdr:colOff>57150</xdr:colOff>
          <xdr:row>93</xdr:row>
          <xdr:rowOff>19051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107</xdr:row>
          <xdr:rowOff>0</xdr:rowOff>
        </xdr:from>
        <xdr:to>
          <xdr:col>5</xdr:col>
          <xdr:colOff>57150</xdr:colOff>
          <xdr:row>108</xdr:row>
          <xdr:rowOff>19049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113</xdr:row>
          <xdr:rowOff>0</xdr:rowOff>
        </xdr:from>
        <xdr:to>
          <xdr:col>5</xdr:col>
          <xdr:colOff>57150</xdr:colOff>
          <xdr:row>114</xdr:row>
          <xdr:rowOff>19049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114</xdr:row>
          <xdr:rowOff>0</xdr:rowOff>
        </xdr:from>
        <xdr:to>
          <xdr:col>5</xdr:col>
          <xdr:colOff>57150</xdr:colOff>
          <xdr:row>115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108</xdr:row>
          <xdr:rowOff>0</xdr:rowOff>
        </xdr:from>
        <xdr:to>
          <xdr:col>5</xdr:col>
          <xdr:colOff>57150</xdr:colOff>
          <xdr:row>109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109</xdr:row>
          <xdr:rowOff>0</xdr:rowOff>
        </xdr:from>
        <xdr:to>
          <xdr:col>5</xdr:col>
          <xdr:colOff>57150</xdr:colOff>
          <xdr:row>110</xdr:row>
          <xdr:rowOff>19051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110</xdr:row>
          <xdr:rowOff>0</xdr:rowOff>
        </xdr:from>
        <xdr:to>
          <xdr:col>5</xdr:col>
          <xdr:colOff>57150</xdr:colOff>
          <xdr:row>111</xdr:row>
          <xdr:rowOff>19049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112</xdr:row>
          <xdr:rowOff>0</xdr:rowOff>
        </xdr:from>
        <xdr:to>
          <xdr:col>5</xdr:col>
          <xdr:colOff>57150</xdr:colOff>
          <xdr:row>113</xdr:row>
          <xdr:rowOff>19051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111</xdr:row>
          <xdr:rowOff>0</xdr:rowOff>
        </xdr:from>
        <xdr:to>
          <xdr:col>5</xdr:col>
          <xdr:colOff>57150</xdr:colOff>
          <xdr:row>112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Alternate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showGridLines="0" tabSelected="1" zoomScale="90" zoomScaleNormal="90" workbookViewId="0">
      <selection activeCell="C2" sqref="C2:H2"/>
    </sheetView>
  </sheetViews>
  <sheetFormatPr defaultRowHeight="15" outlineLevelRow="2" x14ac:dyDescent="0.25"/>
  <cols>
    <col min="1" max="1" width="1.7109375" style="1" customWidth="1"/>
    <col min="2" max="2" width="14.7109375" style="3" customWidth="1"/>
    <col min="3" max="3" width="24.7109375" style="3" customWidth="1"/>
    <col min="4" max="4" width="60.7109375" style="3" customWidth="1"/>
    <col min="5" max="5" width="10.42578125" style="5" bestFit="1" customWidth="1"/>
    <col min="7" max="7" width="21.42578125" customWidth="1"/>
    <col min="8" max="8" width="24.7109375" customWidth="1"/>
  </cols>
  <sheetData>
    <row r="1" spans="2:8" ht="2.25" customHeight="1" x14ac:dyDescent="0.25"/>
    <row r="2" spans="2:8" ht="21.95" customHeight="1" thickBot="1" x14ac:dyDescent="0.35">
      <c r="B2" s="7" t="s">
        <v>111</v>
      </c>
      <c r="C2" s="21"/>
      <c r="D2" s="22"/>
      <c r="E2" s="22"/>
      <c r="F2" s="22"/>
      <c r="G2" s="22"/>
      <c r="H2" s="23"/>
    </row>
    <row r="3" spans="2:8" ht="21" thickTop="1" thickBot="1" x14ac:dyDescent="0.35">
      <c r="B3" s="24" t="s">
        <v>98</v>
      </c>
      <c r="C3" s="24"/>
      <c r="D3" s="24"/>
      <c r="E3" s="24"/>
    </row>
    <row r="4" spans="2:8" ht="16.5" thickTop="1" thickBot="1" x14ac:dyDescent="0.3">
      <c r="B4" s="28"/>
      <c r="C4" s="28"/>
      <c r="D4" s="28"/>
      <c r="E4" s="28"/>
      <c r="F4" s="28"/>
      <c r="G4" s="28"/>
      <c r="H4" s="28"/>
    </row>
    <row r="5" spans="2:8" ht="15.75" customHeight="1" outlineLevel="1" thickTop="1" x14ac:dyDescent="0.25">
      <c r="B5" s="25"/>
      <c r="C5" s="25"/>
      <c r="D5" s="25"/>
      <c r="E5" s="25"/>
      <c r="F5" s="25"/>
      <c r="G5" s="25"/>
      <c r="H5" s="25"/>
    </row>
    <row r="6" spans="2:8" ht="15.75" customHeight="1" outlineLevel="1" x14ac:dyDescent="0.25">
      <c r="B6" s="26" t="s">
        <v>4</v>
      </c>
      <c r="C6" s="26"/>
      <c r="D6" s="26"/>
      <c r="E6" s="26"/>
      <c r="F6" s="26"/>
      <c r="G6" s="26"/>
      <c r="H6" s="26"/>
    </row>
    <row r="7" spans="2:8" ht="15.75" customHeight="1" outlineLevel="2" x14ac:dyDescent="0.25">
      <c r="B7" s="2" t="s">
        <v>0</v>
      </c>
      <c r="C7" s="2" t="s">
        <v>1</v>
      </c>
      <c r="D7" s="2" t="s">
        <v>2</v>
      </c>
      <c r="E7" s="2"/>
      <c r="F7" s="4" t="s">
        <v>3</v>
      </c>
      <c r="G7" s="2"/>
      <c r="H7" s="2"/>
    </row>
    <row r="8" spans="2:8" ht="15.75" customHeight="1" outlineLevel="2" x14ac:dyDescent="0.25">
      <c r="B8" s="3" t="s">
        <v>5</v>
      </c>
      <c r="C8" s="3" t="s">
        <v>66</v>
      </c>
      <c r="D8" s="3" t="s">
        <v>65</v>
      </c>
      <c r="E8" s="3"/>
      <c r="F8" s="5">
        <v>2</v>
      </c>
    </row>
    <row r="9" spans="2:8" ht="15.75" customHeight="1" outlineLevel="2" x14ac:dyDescent="0.25">
      <c r="B9" s="3" t="s">
        <v>5</v>
      </c>
      <c r="C9" s="3" t="s">
        <v>62</v>
      </c>
      <c r="D9" s="3" t="s">
        <v>63</v>
      </c>
      <c r="E9" s="3"/>
      <c r="F9" s="5">
        <v>2</v>
      </c>
    </row>
    <row r="10" spans="2:8" ht="15.75" customHeight="1" outlineLevel="2" x14ac:dyDescent="0.25">
      <c r="B10" s="3" t="s">
        <v>5</v>
      </c>
      <c r="C10" s="3" t="s">
        <v>67</v>
      </c>
      <c r="D10" s="3" t="s">
        <v>64</v>
      </c>
      <c r="E10" s="3"/>
      <c r="F10" s="5">
        <v>2</v>
      </c>
    </row>
    <row r="11" spans="2:8" ht="15.75" customHeight="1" outlineLevel="2" x14ac:dyDescent="0.25">
      <c r="B11" s="3" t="s">
        <v>19</v>
      </c>
      <c r="C11" s="3" t="s">
        <v>55</v>
      </c>
      <c r="D11" s="3" t="s">
        <v>56</v>
      </c>
      <c r="E11" s="3"/>
      <c r="F11" s="5">
        <v>2</v>
      </c>
    </row>
    <row r="12" spans="2:8" ht="15.75" customHeight="1" outlineLevel="2" x14ac:dyDescent="0.25">
      <c r="B12" s="3" t="s">
        <v>6</v>
      </c>
      <c r="C12" s="3" t="s">
        <v>53</v>
      </c>
      <c r="D12" s="3" t="s">
        <v>54</v>
      </c>
      <c r="E12" s="3"/>
      <c r="F12" s="5">
        <v>2</v>
      </c>
    </row>
    <row r="13" spans="2:8" ht="15.75" customHeight="1" outlineLevel="2" x14ac:dyDescent="0.25">
      <c r="B13" s="3" t="s">
        <v>13</v>
      </c>
      <c r="C13" s="3" t="s">
        <v>17</v>
      </c>
      <c r="D13" s="3" t="s">
        <v>18</v>
      </c>
      <c r="E13" s="3"/>
      <c r="F13" s="5">
        <v>2</v>
      </c>
    </row>
    <row r="14" spans="2:8" ht="15.75" customHeight="1" outlineLevel="2" x14ac:dyDescent="0.25">
      <c r="B14" s="29" t="s">
        <v>99</v>
      </c>
      <c r="C14" s="29"/>
      <c r="D14" s="29"/>
      <c r="E14" s="29"/>
      <c r="F14" s="29"/>
      <c r="G14" s="26"/>
      <c r="H14" s="26"/>
    </row>
    <row r="15" spans="2:8" ht="15.75" customHeight="1" outlineLevel="1" x14ac:dyDescent="0.25">
      <c r="B15" s="8" t="s">
        <v>0</v>
      </c>
      <c r="C15" s="8" t="s">
        <v>1</v>
      </c>
      <c r="D15" s="8" t="s">
        <v>2</v>
      </c>
      <c r="E15" s="8" t="s">
        <v>100</v>
      </c>
      <c r="F15" s="4" t="s">
        <v>3</v>
      </c>
      <c r="G15" s="9" t="s">
        <v>101</v>
      </c>
      <c r="H15" s="9" t="s">
        <v>102</v>
      </c>
    </row>
    <row r="16" spans="2:8" ht="15.75" customHeight="1" outlineLevel="1" x14ac:dyDescent="0.25">
      <c r="B16" s="10"/>
      <c r="C16" s="11"/>
      <c r="D16" s="11"/>
      <c r="E16" s="11"/>
      <c r="F16" s="5">
        <v>2</v>
      </c>
      <c r="G16" s="12"/>
      <c r="H16" s="13">
        <f>+F16*G16</f>
        <v>0</v>
      </c>
    </row>
    <row r="17" spans="2:8" ht="15.75" customHeight="1" outlineLevel="2" x14ac:dyDescent="0.25">
      <c r="B17" s="11"/>
      <c r="C17" s="11"/>
      <c r="D17" s="11"/>
      <c r="E17" s="11"/>
      <c r="F17" s="5">
        <v>2</v>
      </c>
      <c r="G17" s="12"/>
      <c r="H17" s="13">
        <f t="shared" ref="H17:H21" si="0">+F17*G17</f>
        <v>0</v>
      </c>
    </row>
    <row r="18" spans="2:8" ht="15.75" customHeight="1" outlineLevel="2" x14ac:dyDescent="0.25">
      <c r="B18" s="11"/>
      <c r="C18" s="11"/>
      <c r="D18" s="11"/>
      <c r="E18" s="11"/>
      <c r="F18" s="5">
        <v>2</v>
      </c>
      <c r="G18" s="12"/>
      <c r="H18" s="13">
        <f t="shared" si="0"/>
        <v>0</v>
      </c>
    </row>
    <row r="19" spans="2:8" ht="15.75" customHeight="1" outlineLevel="1" x14ac:dyDescent="0.25">
      <c r="B19" s="11"/>
      <c r="C19" s="11"/>
      <c r="D19" s="11"/>
      <c r="E19" s="11"/>
      <c r="F19" s="5">
        <v>2</v>
      </c>
      <c r="G19" s="12"/>
      <c r="H19" s="13">
        <f t="shared" si="0"/>
        <v>0</v>
      </c>
    </row>
    <row r="20" spans="2:8" ht="15.75" customHeight="1" outlineLevel="1" x14ac:dyDescent="0.25">
      <c r="B20" s="11"/>
      <c r="C20" s="11"/>
      <c r="D20" s="11"/>
      <c r="E20" s="11"/>
      <c r="F20" s="5">
        <v>2</v>
      </c>
      <c r="G20" s="12"/>
      <c r="H20" s="13">
        <f t="shared" si="0"/>
        <v>0</v>
      </c>
    </row>
    <row r="21" spans="2:8" ht="15.75" customHeight="1" outlineLevel="2" x14ac:dyDescent="0.25">
      <c r="B21" s="11"/>
      <c r="C21" s="11"/>
      <c r="D21" s="11"/>
      <c r="E21" s="11"/>
      <c r="F21" s="5">
        <v>2</v>
      </c>
      <c r="G21" s="12"/>
      <c r="H21" s="13">
        <f t="shared" si="0"/>
        <v>0</v>
      </c>
    </row>
    <row r="22" spans="2:8" ht="15.75" customHeight="1" outlineLevel="2" x14ac:dyDescent="0.25">
      <c r="C22" s="14"/>
      <c r="D22" s="14"/>
      <c r="E22" s="14"/>
      <c r="F22" s="5"/>
      <c r="G22" s="15" t="s">
        <v>103</v>
      </c>
      <c r="H22" s="16">
        <f>SUM(H16:H21)</f>
        <v>0</v>
      </c>
    </row>
    <row r="23" spans="2:8" ht="15.75" customHeight="1" outlineLevel="2" x14ac:dyDescent="0.25">
      <c r="B23" s="27"/>
      <c r="C23" s="27"/>
      <c r="D23" s="27"/>
      <c r="E23" s="27"/>
    </row>
    <row r="24" spans="2:8" ht="15.75" customHeight="1" outlineLevel="1" x14ac:dyDescent="0.25">
      <c r="B24" s="26" t="s">
        <v>7</v>
      </c>
      <c r="C24" s="26"/>
      <c r="D24" s="26"/>
      <c r="E24" s="26"/>
      <c r="F24" s="26"/>
      <c r="G24" s="26"/>
      <c r="H24" s="26"/>
    </row>
    <row r="25" spans="2:8" ht="15.75" customHeight="1" outlineLevel="1" x14ac:dyDescent="0.25">
      <c r="B25" s="2" t="s">
        <v>0</v>
      </c>
      <c r="C25" s="2" t="s">
        <v>1</v>
      </c>
      <c r="D25" s="2" t="s">
        <v>2</v>
      </c>
      <c r="E25" s="4"/>
      <c r="F25" s="4" t="s">
        <v>3</v>
      </c>
      <c r="G25" s="2"/>
      <c r="H25" s="2"/>
    </row>
    <row r="26" spans="2:8" ht="15.75" customHeight="1" outlineLevel="2" x14ac:dyDescent="0.25">
      <c r="B26" s="3" t="s">
        <v>8</v>
      </c>
      <c r="C26" s="3" t="s">
        <v>9</v>
      </c>
      <c r="D26" s="3" t="s">
        <v>16</v>
      </c>
      <c r="F26">
        <v>2</v>
      </c>
    </row>
    <row r="27" spans="2:8" ht="15.75" customHeight="1" outlineLevel="2" x14ac:dyDescent="0.25">
      <c r="B27" s="29" t="s">
        <v>104</v>
      </c>
      <c r="C27" s="29"/>
      <c r="D27" s="29"/>
      <c r="E27" s="29"/>
      <c r="F27" s="29"/>
      <c r="G27" s="26"/>
      <c r="H27" s="26"/>
    </row>
    <row r="28" spans="2:8" ht="15.75" customHeight="1" outlineLevel="2" x14ac:dyDescent="0.25">
      <c r="B28" s="8" t="s">
        <v>0</v>
      </c>
      <c r="C28" s="8" t="s">
        <v>1</v>
      </c>
      <c r="D28" s="8" t="s">
        <v>2</v>
      </c>
      <c r="E28" s="8" t="s">
        <v>100</v>
      </c>
      <c r="F28" s="4" t="s">
        <v>3</v>
      </c>
      <c r="G28" s="9" t="s">
        <v>101</v>
      </c>
      <c r="H28" s="9" t="s">
        <v>102</v>
      </c>
    </row>
    <row r="29" spans="2:8" ht="15.75" customHeight="1" outlineLevel="2" x14ac:dyDescent="0.25">
      <c r="B29" s="10"/>
      <c r="C29" s="11"/>
      <c r="D29" s="11"/>
      <c r="E29" s="11"/>
      <c r="F29" s="5">
        <v>2</v>
      </c>
      <c r="G29" s="12"/>
      <c r="H29" s="13">
        <f>+F29*G29</f>
        <v>0</v>
      </c>
    </row>
    <row r="30" spans="2:8" ht="15.75" customHeight="1" outlineLevel="2" x14ac:dyDescent="0.25">
      <c r="C30" s="14"/>
      <c r="D30" s="14"/>
      <c r="E30" s="14"/>
      <c r="F30" s="5"/>
      <c r="G30" s="15" t="s">
        <v>103</v>
      </c>
      <c r="H30" s="16">
        <f>SUM(H29:H29)</f>
        <v>0</v>
      </c>
    </row>
    <row r="31" spans="2:8" ht="15.75" customHeight="1" outlineLevel="1" x14ac:dyDescent="0.25">
      <c r="B31" s="27"/>
      <c r="C31" s="27"/>
      <c r="D31" s="27"/>
      <c r="E31" s="27"/>
    </row>
    <row r="32" spans="2:8" ht="15.75" customHeight="1" outlineLevel="1" x14ac:dyDescent="0.25">
      <c r="B32" s="26" t="s">
        <v>47</v>
      </c>
      <c r="C32" s="26"/>
      <c r="D32" s="26"/>
      <c r="E32" s="26"/>
      <c r="F32" s="26"/>
      <c r="G32" s="26"/>
      <c r="H32" s="26"/>
    </row>
    <row r="33" spans="2:8" ht="15.75" customHeight="1" outlineLevel="2" x14ac:dyDescent="0.25">
      <c r="B33" s="2" t="s">
        <v>0</v>
      </c>
      <c r="C33" s="2" t="s">
        <v>1</v>
      </c>
      <c r="D33" s="2" t="s">
        <v>2</v>
      </c>
      <c r="E33" s="4"/>
      <c r="F33" s="4" t="s">
        <v>3</v>
      </c>
      <c r="G33" s="2"/>
      <c r="H33" s="2"/>
    </row>
    <row r="34" spans="2:8" ht="15.75" customHeight="1" outlineLevel="2" x14ac:dyDescent="0.25">
      <c r="B34" t="s">
        <v>81</v>
      </c>
      <c r="C34"/>
      <c r="D34" t="s">
        <v>82</v>
      </c>
      <c r="F34" s="5">
        <v>2</v>
      </c>
    </row>
    <row r="35" spans="2:8" ht="15.75" customHeight="1" outlineLevel="2" x14ac:dyDescent="0.25">
      <c r="B35" t="s">
        <v>41</v>
      </c>
      <c r="C35" t="s">
        <v>60</v>
      </c>
      <c r="D35" t="s">
        <v>61</v>
      </c>
      <c r="F35" s="5">
        <v>1</v>
      </c>
    </row>
    <row r="36" spans="2:8" ht="15.75" customHeight="1" outlineLevel="2" x14ac:dyDescent="0.25">
      <c r="B36" t="s">
        <v>41</v>
      </c>
      <c r="C36" t="s">
        <v>42</v>
      </c>
      <c r="D36" t="s">
        <v>43</v>
      </c>
      <c r="F36" s="5">
        <v>4</v>
      </c>
    </row>
    <row r="37" spans="2:8" ht="15.75" customHeight="1" outlineLevel="2" x14ac:dyDescent="0.25">
      <c r="B37" s="29" t="s">
        <v>105</v>
      </c>
      <c r="C37" s="29"/>
      <c r="D37" s="29"/>
      <c r="E37" s="29"/>
      <c r="F37" s="29"/>
      <c r="G37" s="26"/>
      <c r="H37" s="26"/>
    </row>
    <row r="38" spans="2:8" ht="15.75" customHeight="1" outlineLevel="2" x14ac:dyDescent="0.25">
      <c r="B38" s="8" t="s">
        <v>0</v>
      </c>
      <c r="C38" s="8" t="s">
        <v>1</v>
      </c>
      <c r="D38" s="8" t="s">
        <v>2</v>
      </c>
      <c r="E38" s="8" t="s">
        <v>100</v>
      </c>
      <c r="F38" s="4" t="s">
        <v>3</v>
      </c>
      <c r="G38" s="9" t="s">
        <v>101</v>
      </c>
      <c r="H38" s="9" t="s">
        <v>102</v>
      </c>
    </row>
    <row r="39" spans="2:8" ht="15.75" customHeight="1" outlineLevel="2" x14ac:dyDescent="0.25">
      <c r="B39" s="10"/>
      <c r="C39" s="11"/>
      <c r="D39" s="11"/>
      <c r="E39" s="11"/>
      <c r="F39" s="5">
        <v>2</v>
      </c>
      <c r="G39" s="12"/>
      <c r="H39" s="13">
        <f>+F39*G39</f>
        <v>0</v>
      </c>
    </row>
    <row r="40" spans="2:8" ht="15.75" customHeight="1" outlineLevel="2" x14ac:dyDescent="0.25">
      <c r="B40" s="11"/>
      <c r="C40" s="11"/>
      <c r="D40" s="11"/>
      <c r="E40" s="11"/>
      <c r="F40" s="5">
        <v>1</v>
      </c>
      <c r="G40" s="12"/>
      <c r="H40" s="13">
        <f t="shared" ref="H40:H41" si="1">+F40*G40</f>
        <v>0</v>
      </c>
    </row>
    <row r="41" spans="2:8" ht="15.75" customHeight="1" outlineLevel="2" x14ac:dyDescent="0.25">
      <c r="B41" s="11"/>
      <c r="C41" s="11"/>
      <c r="D41" s="11"/>
      <c r="E41" s="11"/>
      <c r="F41" s="5">
        <v>4</v>
      </c>
      <c r="G41" s="12"/>
      <c r="H41" s="13">
        <f t="shared" si="1"/>
        <v>0</v>
      </c>
    </row>
    <row r="42" spans="2:8" ht="15.75" customHeight="1" outlineLevel="2" x14ac:dyDescent="0.25">
      <c r="C42" s="14"/>
      <c r="D42" s="14"/>
      <c r="E42" s="14"/>
      <c r="F42" s="5"/>
      <c r="G42" s="15" t="s">
        <v>103</v>
      </c>
      <c r="H42" s="16">
        <f>SUM(H39:H41)</f>
        <v>0</v>
      </c>
    </row>
    <row r="43" spans="2:8" ht="15.75" customHeight="1" outlineLevel="1" x14ac:dyDescent="0.25">
      <c r="B43" s="27"/>
      <c r="C43" s="27"/>
      <c r="D43" s="27"/>
      <c r="E43" s="27"/>
    </row>
    <row r="44" spans="2:8" ht="15.75" customHeight="1" outlineLevel="2" x14ac:dyDescent="0.25">
      <c r="B44" s="26" t="s">
        <v>10</v>
      </c>
      <c r="C44" s="26"/>
      <c r="D44" s="26"/>
      <c r="E44" s="26"/>
      <c r="F44" s="26"/>
      <c r="G44" s="26"/>
      <c r="H44" s="26"/>
    </row>
    <row r="45" spans="2:8" ht="15.75" customHeight="1" outlineLevel="2" x14ac:dyDescent="0.25">
      <c r="B45" s="2" t="s">
        <v>0</v>
      </c>
      <c r="C45" s="2" t="s">
        <v>1</v>
      </c>
      <c r="D45" s="2" t="s">
        <v>2</v>
      </c>
      <c r="E45" s="4"/>
      <c r="F45" s="4" t="s">
        <v>3</v>
      </c>
      <c r="G45" s="2"/>
      <c r="H45" s="2"/>
    </row>
    <row r="46" spans="2:8" ht="15.75" customHeight="1" outlineLevel="2" x14ac:dyDescent="0.25">
      <c r="B46" s="3" t="s">
        <v>40</v>
      </c>
      <c r="C46" s="3" t="s">
        <v>94</v>
      </c>
      <c r="D46" s="3" t="s">
        <v>95</v>
      </c>
      <c r="F46" s="5">
        <v>8</v>
      </c>
    </row>
    <row r="47" spans="2:8" ht="15.75" customHeight="1" outlineLevel="2" x14ac:dyDescent="0.25">
      <c r="B47" s="3" t="s">
        <v>40</v>
      </c>
      <c r="C47" s="3" t="s">
        <v>96</v>
      </c>
      <c r="D47" s="3" t="s">
        <v>97</v>
      </c>
      <c r="F47" s="5">
        <v>8</v>
      </c>
    </row>
    <row r="48" spans="2:8" ht="15.75" customHeight="1" outlineLevel="1" x14ac:dyDescent="0.25">
      <c r="B48" s="3" t="s">
        <v>40</v>
      </c>
      <c r="C48" s="3" t="s">
        <v>92</v>
      </c>
      <c r="D48" s="3" t="s">
        <v>93</v>
      </c>
      <c r="F48" s="5">
        <v>16</v>
      </c>
    </row>
    <row r="49" spans="1:8" ht="15.75" customHeight="1" outlineLevel="1" x14ac:dyDescent="0.25">
      <c r="B49" t="s">
        <v>40</v>
      </c>
      <c r="C49" t="s">
        <v>90</v>
      </c>
      <c r="D49" t="s">
        <v>91</v>
      </c>
      <c r="F49" s="5">
        <v>8</v>
      </c>
    </row>
    <row r="50" spans="1:8" ht="15.75" customHeight="1" outlineLevel="2" x14ac:dyDescent="0.25">
      <c r="B50" s="3" t="s">
        <v>87</v>
      </c>
      <c r="C50" s="3" t="s">
        <v>88</v>
      </c>
      <c r="D50" s="3" t="s">
        <v>89</v>
      </c>
      <c r="F50" s="5">
        <v>1</v>
      </c>
    </row>
    <row r="51" spans="1:8" ht="15.75" customHeight="1" outlineLevel="2" x14ac:dyDescent="0.25">
      <c r="B51" s="3" t="s">
        <v>80</v>
      </c>
      <c r="C51" s="6" t="s">
        <v>83</v>
      </c>
      <c r="D51" s="6" t="s">
        <v>85</v>
      </c>
      <c r="F51" s="5">
        <v>2</v>
      </c>
    </row>
    <row r="52" spans="1:8" ht="15.75" customHeight="1" outlineLevel="2" x14ac:dyDescent="0.25">
      <c r="B52" s="3" t="s">
        <v>80</v>
      </c>
      <c r="C52" s="3" t="s">
        <v>84</v>
      </c>
      <c r="D52" s="6" t="s">
        <v>86</v>
      </c>
      <c r="F52" s="5">
        <v>12</v>
      </c>
    </row>
    <row r="53" spans="1:8" ht="15.75" customHeight="1" outlineLevel="2" x14ac:dyDescent="0.25">
      <c r="A53"/>
      <c r="B53" s="29" t="s">
        <v>106</v>
      </c>
      <c r="C53" s="29"/>
      <c r="D53" s="29"/>
      <c r="E53" s="29"/>
      <c r="F53" s="29"/>
      <c r="G53" s="26"/>
      <c r="H53" s="26"/>
    </row>
    <row r="54" spans="1:8" ht="15.75" customHeight="1" outlineLevel="2" x14ac:dyDescent="0.25">
      <c r="A54"/>
      <c r="B54" s="8" t="s">
        <v>0</v>
      </c>
      <c r="C54" s="8" t="s">
        <v>1</v>
      </c>
      <c r="D54" s="8" t="s">
        <v>2</v>
      </c>
      <c r="E54" s="8" t="s">
        <v>100</v>
      </c>
      <c r="F54" s="4" t="s">
        <v>3</v>
      </c>
      <c r="G54" s="9" t="s">
        <v>101</v>
      </c>
      <c r="H54" s="9" t="s">
        <v>102</v>
      </c>
    </row>
    <row r="55" spans="1:8" ht="15.75" customHeight="1" outlineLevel="2" x14ac:dyDescent="0.25">
      <c r="A55"/>
      <c r="B55" s="10"/>
      <c r="C55" s="11"/>
      <c r="D55" s="11"/>
      <c r="E55" s="11"/>
      <c r="F55" s="5">
        <v>8</v>
      </c>
      <c r="G55" s="12"/>
      <c r="H55" s="13">
        <f>+F55*G55</f>
        <v>0</v>
      </c>
    </row>
    <row r="56" spans="1:8" ht="15.75" customHeight="1" outlineLevel="2" x14ac:dyDescent="0.25">
      <c r="A56"/>
      <c r="B56" s="11"/>
      <c r="C56" s="11"/>
      <c r="D56" s="11"/>
      <c r="E56" s="11"/>
      <c r="F56" s="5">
        <v>8</v>
      </c>
      <c r="G56" s="12"/>
      <c r="H56" s="13">
        <f t="shared" ref="H56:H58" si="2">+F56*G56</f>
        <v>0</v>
      </c>
    </row>
    <row r="57" spans="1:8" ht="15.75" customHeight="1" outlineLevel="2" x14ac:dyDescent="0.25">
      <c r="A57"/>
      <c r="B57" s="11"/>
      <c r="C57" s="11"/>
      <c r="D57" s="11"/>
      <c r="E57" s="11"/>
      <c r="F57" s="5">
        <v>16</v>
      </c>
      <c r="G57" s="12"/>
      <c r="H57" s="13">
        <f t="shared" ref="H57" si="3">+F57*G57</f>
        <v>0</v>
      </c>
    </row>
    <row r="58" spans="1:8" ht="15.75" customHeight="1" outlineLevel="2" x14ac:dyDescent="0.25">
      <c r="A58"/>
      <c r="B58" s="11"/>
      <c r="C58" s="11"/>
      <c r="D58" s="11"/>
      <c r="E58" s="11"/>
      <c r="F58" s="5">
        <v>8</v>
      </c>
      <c r="G58" s="12"/>
      <c r="H58" s="13">
        <f t="shared" si="2"/>
        <v>0</v>
      </c>
    </row>
    <row r="59" spans="1:8" ht="15.75" customHeight="1" outlineLevel="2" x14ac:dyDescent="0.25">
      <c r="A59"/>
      <c r="B59" s="11"/>
      <c r="C59" s="11"/>
      <c r="D59" s="11"/>
      <c r="E59" s="11"/>
      <c r="F59" s="5">
        <v>1</v>
      </c>
      <c r="G59" s="12"/>
      <c r="H59" s="13">
        <f t="shared" ref="H59" si="4">+F59*G59</f>
        <v>0</v>
      </c>
    </row>
    <row r="60" spans="1:8" ht="15.75" customHeight="1" outlineLevel="2" x14ac:dyDescent="0.25">
      <c r="A60"/>
      <c r="B60" s="11"/>
      <c r="C60" s="11"/>
      <c r="D60" s="11"/>
      <c r="E60" s="11"/>
      <c r="F60" s="5">
        <v>2</v>
      </c>
      <c r="G60" s="12"/>
      <c r="H60" s="13">
        <f t="shared" ref="H60:H61" si="5">+F60*G60</f>
        <v>0</v>
      </c>
    </row>
    <row r="61" spans="1:8" ht="15.75" customHeight="1" outlineLevel="2" x14ac:dyDescent="0.25">
      <c r="A61"/>
      <c r="B61" s="11"/>
      <c r="C61" s="11"/>
      <c r="D61" s="11"/>
      <c r="E61" s="11"/>
      <c r="F61" s="5">
        <v>12</v>
      </c>
      <c r="G61" s="12"/>
      <c r="H61" s="13">
        <f t="shared" si="5"/>
        <v>0</v>
      </c>
    </row>
    <row r="62" spans="1:8" ht="15.75" customHeight="1" outlineLevel="2" x14ac:dyDescent="0.25">
      <c r="A62"/>
      <c r="C62" s="14"/>
      <c r="D62" s="14"/>
      <c r="E62" s="14"/>
      <c r="F62" s="5"/>
      <c r="G62" s="15" t="s">
        <v>103</v>
      </c>
      <c r="H62" s="16">
        <f>SUM(H55:H61)</f>
        <v>0</v>
      </c>
    </row>
    <row r="63" spans="1:8" ht="15.75" customHeight="1" outlineLevel="2" x14ac:dyDescent="0.25">
      <c r="B63" s="27"/>
      <c r="C63" s="27"/>
      <c r="D63" s="27"/>
      <c r="E63" s="27"/>
    </row>
    <row r="64" spans="1:8" ht="15.75" customHeight="1" outlineLevel="2" x14ac:dyDescent="0.25">
      <c r="B64" s="26" t="s">
        <v>11</v>
      </c>
      <c r="C64" s="26"/>
      <c r="D64" s="26"/>
      <c r="E64" s="26"/>
      <c r="F64" s="26"/>
      <c r="G64" s="26"/>
      <c r="H64" s="26"/>
    </row>
    <row r="65" spans="1:8" ht="15.75" customHeight="1" outlineLevel="2" x14ac:dyDescent="0.25">
      <c r="B65" s="2" t="s">
        <v>0</v>
      </c>
      <c r="C65" s="2" t="s">
        <v>1</v>
      </c>
      <c r="D65" s="2" t="s">
        <v>2</v>
      </c>
      <c r="E65" s="4"/>
      <c r="F65" s="4" t="s">
        <v>3</v>
      </c>
      <c r="G65" s="4"/>
      <c r="H65" s="4"/>
    </row>
    <row r="66" spans="1:8" ht="15.75" customHeight="1" outlineLevel="2" x14ac:dyDescent="0.25">
      <c r="B66" t="s">
        <v>57</v>
      </c>
      <c r="C66" t="s">
        <v>58</v>
      </c>
      <c r="D66" t="s">
        <v>59</v>
      </c>
      <c r="F66" s="5">
        <v>2</v>
      </c>
    </row>
    <row r="67" spans="1:8" ht="15.75" customHeight="1" outlineLevel="2" x14ac:dyDescent="0.25">
      <c r="B67" s="3" t="s">
        <v>14</v>
      </c>
      <c r="C67" s="3" t="s">
        <v>15</v>
      </c>
      <c r="D67" s="3" t="s">
        <v>23</v>
      </c>
      <c r="F67" s="5">
        <v>2</v>
      </c>
    </row>
    <row r="68" spans="1:8" ht="15.75" customHeight="1" outlineLevel="2" x14ac:dyDescent="0.25">
      <c r="B68" s="3" t="s">
        <v>80</v>
      </c>
      <c r="C68" s="3" t="s">
        <v>68</v>
      </c>
      <c r="D68" s="3" t="s">
        <v>69</v>
      </c>
      <c r="F68" s="5">
        <v>2</v>
      </c>
    </row>
    <row r="69" spans="1:8" ht="15.75" customHeight="1" outlineLevel="1" x14ac:dyDescent="0.25">
      <c r="B69" s="3" t="s">
        <v>80</v>
      </c>
      <c r="C69" s="3" t="s">
        <v>70</v>
      </c>
      <c r="D69" s="3" t="s">
        <v>71</v>
      </c>
      <c r="F69" s="5">
        <v>2</v>
      </c>
    </row>
    <row r="70" spans="1:8" x14ac:dyDescent="0.25">
      <c r="B70" s="3" t="s">
        <v>80</v>
      </c>
      <c r="C70" s="3" t="s">
        <v>72</v>
      </c>
      <c r="D70" s="3" t="s">
        <v>73</v>
      </c>
      <c r="F70" s="5">
        <v>2</v>
      </c>
    </row>
    <row r="71" spans="1:8" x14ac:dyDescent="0.25">
      <c r="B71" s="3" t="s">
        <v>80</v>
      </c>
      <c r="C71" s="3" t="s">
        <v>74</v>
      </c>
      <c r="D71" s="3" t="s">
        <v>75</v>
      </c>
      <c r="F71" s="5">
        <v>2</v>
      </c>
    </row>
    <row r="72" spans="1:8" x14ac:dyDescent="0.25">
      <c r="B72" s="3" t="s">
        <v>80</v>
      </c>
      <c r="C72" s="3" t="s">
        <v>76</v>
      </c>
      <c r="D72" s="3" t="s">
        <v>77</v>
      </c>
      <c r="F72" s="5">
        <v>1</v>
      </c>
    </row>
    <row r="73" spans="1:8" x14ac:dyDescent="0.25">
      <c r="B73" s="3" t="s">
        <v>80</v>
      </c>
      <c r="C73" s="3" t="s">
        <v>78</v>
      </c>
      <c r="D73" s="3" t="s">
        <v>79</v>
      </c>
      <c r="F73" s="5">
        <v>4</v>
      </c>
    </row>
    <row r="74" spans="1:8" outlineLevel="2" x14ac:dyDescent="0.25">
      <c r="A74"/>
      <c r="B74" s="29" t="s">
        <v>107</v>
      </c>
      <c r="C74" s="29"/>
      <c r="D74" s="29"/>
      <c r="E74" s="29"/>
      <c r="F74" s="29"/>
      <c r="G74" s="26"/>
      <c r="H74" s="26"/>
    </row>
    <row r="75" spans="1:8" outlineLevel="2" x14ac:dyDescent="0.25">
      <c r="A75"/>
      <c r="B75" s="8" t="s">
        <v>0</v>
      </c>
      <c r="C75" s="8" t="s">
        <v>1</v>
      </c>
      <c r="D75" s="8" t="s">
        <v>2</v>
      </c>
      <c r="E75" s="8" t="s">
        <v>100</v>
      </c>
      <c r="F75" s="4" t="s">
        <v>3</v>
      </c>
      <c r="G75" s="9" t="s">
        <v>101</v>
      </c>
      <c r="H75" s="9" t="s">
        <v>102</v>
      </c>
    </row>
    <row r="76" spans="1:8" ht="15.75" customHeight="1" outlineLevel="2" x14ac:dyDescent="0.25">
      <c r="A76"/>
      <c r="B76" s="10"/>
      <c r="C76" s="11"/>
      <c r="D76" s="11"/>
      <c r="E76" s="11"/>
      <c r="F76" s="5">
        <v>2</v>
      </c>
      <c r="G76" s="12"/>
      <c r="H76" s="13">
        <f>+F76*G76</f>
        <v>0</v>
      </c>
    </row>
    <row r="77" spans="1:8" ht="15.75" customHeight="1" outlineLevel="2" x14ac:dyDescent="0.25">
      <c r="A77"/>
      <c r="B77" s="11"/>
      <c r="C77" s="11"/>
      <c r="D77" s="11"/>
      <c r="E77" s="11"/>
      <c r="F77" s="5">
        <v>2</v>
      </c>
      <c r="G77" s="12"/>
      <c r="H77" s="13">
        <f t="shared" ref="H77:H79" si="6">+F77*G77</f>
        <v>0</v>
      </c>
    </row>
    <row r="78" spans="1:8" ht="15.75" customHeight="1" outlineLevel="2" x14ac:dyDescent="0.25">
      <c r="A78"/>
      <c r="B78" s="11"/>
      <c r="C78" s="11"/>
      <c r="D78" s="11"/>
      <c r="E78" s="11"/>
      <c r="F78" s="5">
        <v>2</v>
      </c>
      <c r="G78" s="12"/>
      <c r="H78" s="13">
        <f t="shared" si="6"/>
        <v>0</v>
      </c>
    </row>
    <row r="79" spans="1:8" ht="15.75" customHeight="1" outlineLevel="2" x14ac:dyDescent="0.25">
      <c r="A79"/>
      <c r="B79" s="11"/>
      <c r="C79" s="11"/>
      <c r="D79" s="11"/>
      <c r="E79" s="11"/>
      <c r="F79" s="5">
        <v>2</v>
      </c>
      <c r="G79" s="12"/>
      <c r="H79" s="13">
        <f t="shared" si="6"/>
        <v>0</v>
      </c>
    </row>
    <row r="80" spans="1:8" ht="15.75" customHeight="1" outlineLevel="2" x14ac:dyDescent="0.25">
      <c r="A80"/>
      <c r="B80" s="11"/>
      <c r="C80" s="11"/>
      <c r="D80" s="11"/>
      <c r="E80" s="11"/>
      <c r="F80" s="5">
        <v>2</v>
      </c>
      <c r="G80" s="12"/>
      <c r="H80" s="13">
        <f t="shared" ref="H80:H83" si="7">+F80*G80</f>
        <v>0</v>
      </c>
    </row>
    <row r="81" spans="1:8" ht="15.75" customHeight="1" outlineLevel="2" x14ac:dyDescent="0.25">
      <c r="A81"/>
      <c r="B81" s="11"/>
      <c r="C81" s="11"/>
      <c r="D81" s="11"/>
      <c r="E81" s="11"/>
      <c r="F81" s="5">
        <v>2</v>
      </c>
      <c r="G81" s="12"/>
      <c r="H81" s="13">
        <f t="shared" si="7"/>
        <v>0</v>
      </c>
    </row>
    <row r="82" spans="1:8" ht="15.75" customHeight="1" outlineLevel="2" x14ac:dyDescent="0.25">
      <c r="A82"/>
      <c r="B82" s="11"/>
      <c r="C82" s="11"/>
      <c r="D82" s="11"/>
      <c r="E82" s="11"/>
      <c r="F82" s="5">
        <v>1</v>
      </c>
      <c r="G82" s="12"/>
      <c r="H82" s="13">
        <f t="shared" si="7"/>
        <v>0</v>
      </c>
    </row>
    <row r="83" spans="1:8" ht="15.75" customHeight="1" outlineLevel="2" x14ac:dyDescent="0.25">
      <c r="A83"/>
      <c r="B83" s="11"/>
      <c r="C83" s="11"/>
      <c r="D83" s="11"/>
      <c r="E83" s="11"/>
      <c r="F83" s="5">
        <v>4</v>
      </c>
      <c r="G83" s="12"/>
      <c r="H83" s="13">
        <f t="shared" si="7"/>
        <v>0</v>
      </c>
    </row>
    <row r="84" spans="1:8" outlineLevel="2" x14ac:dyDescent="0.25">
      <c r="A84"/>
      <c r="C84" s="14"/>
      <c r="D84" s="14"/>
      <c r="E84" s="14"/>
      <c r="F84" s="5"/>
      <c r="G84" s="15" t="s">
        <v>103</v>
      </c>
      <c r="H84" s="16">
        <f>SUM(H76:H83)</f>
        <v>0</v>
      </c>
    </row>
    <row r="86" spans="1:8" x14ac:dyDescent="0.25">
      <c r="B86" s="26" t="s">
        <v>12</v>
      </c>
      <c r="C86" s="26"/>
      <c r="D86" s="26"/>
      <c r="E86" s="26"/>
      <c r="F86" s="26"/>
      <c r="G86" s="26"/>
      <c r="H86" s="26"/>
    </row>
    <row r="87" spans="1:8" x14ac:dyDescent="0.25">
      <c r="B87" s="2" t="s">
        <v>0</v>
      </c>
      <c r="C87" s="2" t="s">
        <v>1</v>
      </c>
      <c r="D87" s="2" t="s">
        <v>2</v>
      </c>
      <c r="E87" s="4"/>
      <c r="F87" s="4" t="s">
        <v>3</v>
      </c>
      <c r="G87" s="2"/>
      <c r="H87" s="2"/>
    </row>
    <row r="88" spans="1:8" x14ac:dyDescent="0.25">
      <c r="B88" t="s">
        <v>21</v>
      </c>
      <c r="C88" t="s">
        <v>51</v>
      </c>
      <c r="D88" t="s">
        <v>52</v>
      </c>
      <c r="F88" s="5">
        <v>2</v>
      </c>
    </row>
    <row r="89" spans="1:8" x14ac:dyDescent="0.25">
      <c r="B89" t="s">
        <v>21</v>
      </c>
      <c r="C89" t="s">
        <v>49</v>
      </c>
      <c r="D89" t="s">
        <v>50</v>
      </c>
      <c r="F89" s="5">
        <v>6</v>
      </c>
    </row>
    <row r="90" spans="1:8" ht="15.75" customHeight="1" outlineLevel="2" x14ac:dyDescent="0.25">
      <c r="A90"/>
      <c r="B90" s="29" t="s">
        <v>108</v>
      </c>
      <c r="C90" s="29"/>
      <c r="D90" s="29"/>
      <c r="E90" s="29"/>
      <c r="F90" s="29"/>
      <c r="G90" s="26"/>
      <c r="H90" s="26"/>
    </row>
    <row r="91" spans="1:8" ht="15.75" customHeight="1" outlineLevel="2" x14ac:dyDescent="0.25">
      <c r="A91"/>
      <c r="B91" s="8" t="s">
        <v>0</v>
      </c>
      <c r="C91" s="8" t="s">
        <v>1</v>
      </c>
      <c r="D91" s="8" t="s">
        <v>2</v>
      </c>
      <c r="E91" s="8" t="s">
        <v>100</v>
      </c>
      <c r="F91" s="4" t="s">
        <v>3</v>
      </c>
      <c r="G91" s="9" t="s">
        <v>101</v>
      </c>
      <c r="H91" s="9" t="s">
        <v>102</v>
      </c>
    </row>
    <row r="92" spans="1:8" ht="15.75" customHeight="1" outlineLevel="2" x14ac:dyDescent="0.25">
      <c r="A92"/>
      <c r="B92" s="11"/>
      <c r="C92" s="11"/>
      <c r="D92" s="11"/>
      <c r="E92" s="11"/>
      <c r="F92" s="5">
        <v>2</v>
      </c>
      <c r="G92" s="12"/>
      <c r="H92" s="13">
        <f t="shared" ref="H92:H93" si="8">+F92*G92</f>
        <v>0</v>
      </c>
    </row>
    <row r="93" spans="1:8" ht="15.75" customHeight="1" outlineLevel="2" x14ac:dyDescent="0.25">
      <c r="A93"/>
      <c r="B93" s="11"/>
      <c r="C93" s="11"/>
      <c r="D93" s="11"/>
      <c r="E93" s="11"/>
      <c r="F93" s="5">
        <v>6</v>
      </c>
      <c r="G93" s="12"/>
      <c r="H93" s="13">
        <f t="shared" si="8"/>
        <v>0</v>
      </c>
    </row>
    <row r="94" spans="1:8" ht="15.75" customHeight="1" outlineLevel="2" x14ac:dyDescent="0.25">
      <c r="A94"/>
      <c r="C94" s="14"/>
      <c r="D94" s="14"/>
      <c r="E94" s="14"/>
      <c r="F94" s="5"/>
      <c r="G94" s="15" t="s">
        <v>103</v>
      </c>
      <c r="H94" s="16">
        <f>SUM(H92:H93)</f>
        <v>0</v>
      </c>
    </row>
    <row r="95" spans="1:8" x14ac:dyDescent="0.25">
      <c r="B95" s="27"/>
      <c r="C95" s="27"/>
      <c r="D95" s="27"/>
      <c r="E95" s="27"/>
    </row>
    <row r="96" spans="1:8" x14ac:dyDescent="0.25">
      <c r="B96" s="26" t="s">
        <v>32</v>
      </c>
      <c r="C96" s="26"/>
      <c r="D96" s="26"/>
      <c r="E96" s="26"/>
      <c r="F96" s="26"/>
      <c r="G96" s="26"/>
      <c r="H96" s="26"/>
    </row>
    <row r="97" spans="1:8" x14ac:dyDescent="0.25">
      <c r="B97" s="2" t="s">
        <v>0</v>
      </c>
      <c r="C97" s="2" t="s">
        <v>1</v>
      </c>
      <c r="D97" s="2" t="s">
        <v>2</v>
      </c>
      <c r="E97" s="4"/>
      <c r="F97" s="4" t="s">
        <v>3</v>
      </c>
      <c r="G97" s="4"/>
      <c r="H97" s="4"/>
    </row>
    <row r="98" spans="1:8" x14ac:dyDescent="0.25">
      <c r="B98" t="s">
        <v>20</v>
      </c>
      <c r="C98" t="s">
        <v>25</v>
      </c>
      <c r="D98" t="s">
        <v>37</v>
      </c>
      <c r="F98" s="5">
        <v>2</v>
      </c>
    </row>
    <row r="99" spans="1:8" x14ac:dyDescent="0.25">
      <c r="B99" t="s">
        <v>20</v>
      </c>
      <c r="C99" t="s">
        <v>26</v>
      </c>
      <c r="D99" t="s">
        <v>38</v>
      </c>
      <c r="F99" s="5">
        <v>2</v>
      </c>
    </row>
    <row r="100" spans="1:8" x14ac:dyDescent="0.25">
      <c r="B100" t="s">
        <v>20</v>
      </c>
      <c r="C100" t="s">
        <v>27</v>
      </c>
      <c r="D100" t="s">
        <v>33</v>
      </c>
      <c r="F100" s="5">
        <v>2</v>
      </c>
    </row>
    <row r="101" spans="1:8" x14ac:dyDescent="0.25">
      <c r="B101" t="s">
        <v>20</v>
      </c>
      <c r="C101" t="s">
        <v>28</v>
      </c>
      <c r="D101" t="s">
        <v>34</v>
      </c>
      <c r="F101" s="5">
        <v>2</v>
      </c>
    </row>
    <row r="102" spans="1:8" x14ac:dyDescent="0.25">
      <c r="B102" t="s">
        <v>20</v>
      </c>
      <c r="C102" t="s">
        <v>29</v>
      </c>
      <c r="D102" t="s">
        <v>35</v>
      </c>
      <c r="F102" s="5">
        <v>2</v>
      </c>
    </row>
    <row r="103" spans="1:8" x14ac:dyDescent="0.25">
      <c r="B103" t="s">
        <v>20</v>
      </c>
      <c r="C103" t="s">
        <v>30</v>
      </c>
      <c r="D103" t="s">
        <v>36</v>
      </c>
      <c r="F103" s="5">
        <v>2</v>
      </c>
    </row>
    <row r="104" spans="1:8" x14ac:dyDescent="0.25">
      <c r="B104" t="s">
        <v>20</v>
      </c>
      <c r="C104" t="s">
        <v>31</v>
      </c>
      <c r="D104" t="s">
        <v>39</v>
      </c>
      <c r="F104" s="5">
        <v>4</v>
      </c>
    </row>
    <row r="105" spans="1:8" x14ac:dyDescent="0.25">
      <c r="B105" t="s">
        <v>44</v>
      </c>
      <c r="C105" t="s">
        <v>45</v>
      </c>
      <c r="D105" t="s">
        <v>46</v>
      </c>
      <c r="F105" s="5">
        <v>2</v>
      </c>
    </row>
    <row r="106" spans="1:8" ht="15.75" customHeight="1" outlineLevel="2" x14ac:dyDescent="0.25">
      <c r="A106"/>
      <c r="B106" s="29" t="s">
        <v>109</v>
      </c>
      <c r="C106" s="29"/>
      <c r="D106" s="29"/>
      <c r="E106" s="29"/>
      <c r="F106" s="29"/>
      <c r="G106" s="26"/>
      <c r="H106" s="26"/>
    </row>
    <row r="107" spans="1:8" ht="15.75" customHeight="1" outlineLevel="2" x14ac:dyDescent="0.25">
      <c r="A107"/>
      <c r="B107" s="8" t="s">
        <v>0</v>
      </c>
      <c r="C107" s="8" t="s">
        <v>1</v>
      </c>
      <c r="D107" s="8" t="s">
        <v>2</v>
      </c>
      <c r="E107" s="8" t="s">
        <v>100</v>
      </c>
      <c r="F107" s="4" t="s">
        <v>3</v>
      </c>
      <c r="G107" s="9" t="s">
        <v>101</v>
      </c>
      <c r="H107" s="9" t="s">
        <v>102</v>
      </c>
    </row>
    <row r="108" spans="1:8" ht="15.75" customHeight="1" outlineLevel="2" x14ac:dyDescent="0.25">
      <c r="A108"/>
      <c r="B108" s="10"/>
      <c r="C108" s="11"/>
      <c r="D108" s="11"/>
      <c r="E108" s="11"/>
      <c r="F108" s="5">
        <v>2</v>
      </c>
      <c r="G108" s="12"/>
      <c r="H108" s="13">
        <f>+F108*G108</f>
        <v>0</v>
      </c>
    </row>
    <row r="109" spans="1:8" ht="15.75" customHeight="1" outlineLevel="2" x14ac:dyDescent="0.25">
      <c r="A109"/>
      <c r="B109" s="10"/>
      <c r="C109" s="11"/>
      <c r="D109" s="11"/>
      <c r="E109" s="11"/>
      <c r="F109" s="5">
        <v>2</v>
      </c>
      <c r="G109" s="12"/>
      <c r="H109" s="13">
        <f t="shared" ref="H109:H115" si="9">+F109*G109</f>
        <v>0</v>
      </c>
    </row>
    <row r="110" spans="1:8" ht="15.75" customHeight="1" outlineLevel="2" x14ac:dyDescent="0.25">
      <c r="A110"/>
      <c r="B110" s="10"/>
      <c r="C110" s="11"/>
      <c r="D110" s="11"/>
      <c r="E110" s="11"/>
      <c r="F110" s="5">
        <v>2</v>
      </c>
      <c r="G110" s="12"/>
      <c r="H110" s="13">
        <f t="shared" si="9"/>
        <v>0</v>
      </c>
    </row>
    <row r="111" spans="1:8" ht="15.75" customHeight="1" outlineLevel="2" x14ac:dyDescent="0.25">
      <c r="A111"/>
      <c r="B111" s="10"/>
      <c r="C111" s="11"/>
      <c r="D111" s="11"/>
      <c r="E111" s="11"/>
      <c r="F111" s="5">
        <v>2</v>
      </c>
      <c r="G111" s="12"/>
      <c r="H111" s="13">
        <f t="shared" si="9"/>
        <v>0</v>
      </c>
    </row>
    <row r="112" spans="1:8" ht="15.75" customHeight="1" outlineLevel="2" x14ac:dyDescent="0.25">
      <c r="A112"/>
      <c r="B112" s="10"/>
      <c r="C112" s="11"/>
      <c r="D112" s="11"/>
      <c r="E112" s="11"/>
      <c r="F112" s="5">
        <v>2</v>
      </c>
      <c r="G112" s="12"/>
      <c r="H112" s="13">
        <f t="shared" ref="H112" si="10">+F112*G112</f>
        <v>0</v>
      </c>
    </row>
    <row r="113" spans="1:8" ht="15.75" customHeight="1" outlineLevel="2" x14ac:dyDescent="0.25">
      <c r="A113"/>
      <c r="B113" s="10"/>
      <c r="C113" s="11"/>
      <c r="D113" s="11"/>
      <c r="E113" s="11"/>
      <c r="F113" s="5">
        <v>2</v>
      </c>
      <c r="G113" s="12"/>
      <c r="H113" s="13">
        <f t="shared" si="9"/>
        <v>0</v>
      </c>
    </row>
    <row r="114" spans="1:8" ht="15.75" customHeight="1" outlineLevel="2" x14ac:dyDescent="0.25">
      <c r="A114"/>
      <c r="B114" s="11"/>
      <c r="C114" s="11"/>
      <c r="D114" s="11"/>
      <c r="E114" s="11"/>
      <c r="F114" s="5">
        <v>4</v>
      </c>
      <c r="G114" s="12"/>
      <c r="H114" s="13">
        <f t="shared" si="9"/>
        <v>0</v>
      </c>
    </row>
    <row r="115" spans="1:8" ht="15.75" customHeight="1" outlineLevel="2" x14ac:dyDescent="0.25">
      <c r="A115"/>
      <c r="B115" s="11"/>
      <c r="C115" s="11"/>
      <c r="D115" s="11"/>
      <c r="E115" s="11"/>
      <c r="F115" s="5">
        <v>2</v>
      </c>
      <c r="G115" s="12"/>
      <c r="H115" s="13">
        <f t="shared" si="9"/>
        <v>0</v>
      </c>
    </row>
    <row r="116" spans="1:8" ht="15.75" customHeight="1" outlineLevel="2" x14ac:dyDescent="0.25">
      <c r="A116"/>
      <c r="C116" s="14"/>
      <c r="D116" s="14"/>
      <c r="E116" s="14"/>
      <c r="F116" s="5"/>
      <c r="G116" s="15" t="s">
        <v>103</v>
      </c>
      <c r="H116" s="16">
        <f>SUM(H108:H115)</f>
        <v>0</v>
      </c>
    </row>
    <row r="117" spans="1:8" ht="21" customHeight="1" outlineLevel="2" x14ac:dyDescent="0.35">
      <c r="A117"/>
      <c r="B117" s="17"/>
      <c r="C117" s="17"/>
      <c r="D117" s="17"/>
      <c r="E117" s="18"/>
      <c r="F117" s="19"/>
      <c r="G117" s="20" t="s">
        <v>110</v>
      </c>
      <c r="H117" s="16">
        <f>+H116+H94+H84+H62+H42+H30+H22</f>
        <v>0</v>
      </c>
    </row>
    <row r="118" spans="1:8" x14ac:dyDescent="0.25">
      <c r="B118"/>
      <c r="C118"/>
      <c r="D118"/>
    </row>
    <row r="119" spans="1:8" x14ac:dyDescent="0.25">
      <c r="B119" s="26" t="s">
        <v>22</v>
      </c>
      <c r="C119" s="26"/>
      <c r="D119" s="26"/>
      <c r="E119" s="26"/>
      <c r="F119" s="26"/>
      <c r="G119" s="26"/>
      <c r="H119" s="26"/>
    </row>
    <row r="120" spans="1:8" x14ac:dyDescent="0.25">
      <c r="B120" s="36" t="s">
        <v>48</v>
      </c>
      <c r="C120" s="36"/>
      <c r="D120" s="36"/>
      <c r="E120" s="32"/>
      <c r="F120" s="33"/>
      <c r="G120" s="34"/>
      <c r="H120" s="35"/>
    </row>
    <row r="121" spans="1:8" x14ac:dyDescent="0.25">
      <c r="B121" s="37" t="s">
        <v>24</v>
      </c>
      <c r="C121" s="38"/>
      <c r="D121" s="38"/>
      <c r="E121" s="38"/>
      <c r="F121" s="30"/>
      <c r="G121" s="31"/>
      <c r="H121" s="32"/>
    </row>
  </sheetData>
  <sheetProtection algorithmName="SHA-512" hashValue="5/e5TbXDrdVH6mo4es9F0iJydYP7zuMsmBmKXQROkTHuyhdkGQFfNG4ZtzMyyyXzz/LSLkovbHNTwKzlXZoy1A==" saltValue="Q1wnEAQtCmc0l7enGwJXow==" spinCount="100000" sheet="1" objects="1" scenarios="1"/>
  <mergeCells count="45">
    <mergeCell ref="F121:H121"/>
    <mergeCell ref="B106:F106"/>
    <mergeCell ref="G106:H106"/>
    <mergeCell ref="F96:H96"/>
    <mergeCell ref="F119:H119"/>
    <mergeCell ref="F120:H120"/>
    <mergeCell ref="B120:E120"/>
    <mergeCell ref="B121:E121"/>
    <mergeCell ref="G53:H53"/>
    <mergeCell ref="F44:H44"/>
    <mergeCell ref="G74:H74"/>
    <mergeCell ref="F64:H64"/>
    <mergeCell ref="B90:F90"/>
    <mergeCell ref="G90:H90"/>
    <mergeCell ref="F86:H86"/>
    <mergeCell ref="B27:F27"/>
    <mergeCell ref="G27:H27"/>
    <mergeCell ref="F24:H24"/>
    <mergeCell ref="B24:E24"/>
    <mergeCell ref="G37:H37"/>
    <mergeCell ref="F32:H32"/>
    <mergeCell ref="B31:E31"/>
    <mergeCell ref="B32:E32"/>
    <mergeCell ref="B119:E119"/>
    <mergeCell ref="B86:E86"/>
    <mergeCell ref="B95:E95"/>
    <mergeCell ref="B96:E96"/>
    <mergeCell ref="B43:E43"/>
    <mergeCell ref="B44:E44"/>
    <mergeCell ref="B63:E63"/>
    <mergeCell ref="B64:E64"/>
    <mergeCell ref="B37:F37"/>
    <mergeCell ref="B74:F74"/>
    <mergeCell ref="B53:F53"/>
    <mergeCell ref="C2:H2"/>
    <mergeCell ref="B3:E3"/>
    <mergeCell ref="B5:E5"/>
    <mergeCell ref="B6:E6"/>
    <mergeCell ref="B23:E23"/>
    <mergeCell ref="B4:E4"/>
    <mergeCell ref="B14:F14"/>
    <mergeCell ref="G14:H14"/>
    <mergeCell ref="F4:H4"/>
    <mergeCell ref="F5:H5"/>
    <mergeCell ref="F6:H6"/>
  </mergeCells>
  <printOptions horizontalCentered="1"/>
  <pageMargins left="0.7" right="0.7" top="0.75" bottom="0.75" header="0.3" footer="0.3"/>
  <pageSetup scale="73" fitToHeight="0" orientation="landscape" r:id="rId1"/>
  <headerFooter>
    <oddFooter>&amp;L&amp;P/&amp;N&amp;R&amp;D - &amp;T</oddFooter>
  </headerFooter>
  <rowBreaks count="2" manualBreakCount="2">
    <brk id="43" max="16383" man="1"/>
    <brk id="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5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5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5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5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5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5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5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38</xdr:row>
                    <xdr:rowOff>0</xdr:rowOff>
                  </from>
                  <to>
                    <xdr:col>5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0</xdr:rowOff>
                  </from>
                  <to>
                    <xdr:col>5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40</xdr:row>
                    <xdr:rowOff>0</xdr:rowOff>
                  </from>
                  <to>
                    <xdr:col>5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4</xdr:col>
                    <xdr:colOff>28575</xdr:colOff>
                    <xdr:row>54</xdr:row>
                    <xdr:rowOff>0</xdr:rowOff>
                  </from>
                  <to>
                    <xdr:col>5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59</xdr:row>
                    <xdr:rowOff>0</xdr:rowOff>
                  </from>
                  <to>
                    <xdr:col>5</xdr:col>
                    <xdr:colOff>57150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60</xdr:row>
                    <xdr:rowOff>0</xdr:rowOff>
                  </from>
                  <to>
                    <xdr:col>5</xdr:col>
                    <xdr:colOff>57150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58</xdr:row>
                    <xdr:rowOff>0</xdr:rowOff>
                  </from>
                  <to>
                    <xdr:col>5</xdr:col>
                    <xdr:colOff>57150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4</xdr:col>
                    <xdr:colOff>28575</xdr:colOff>
                    <xdr:row>57</xdr:row>
                    <xdr:rowOff>0</xdr:rowOff>
                  </from>
                  <to>
                    <xdr:col>5</xdr:col>
                    <xdr:colOff>57150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4</xdr:col>
                    <xdr:colOff>28575</xdr:colOff>
                    <xdr:row>55</xdr:row>
                    <xdr:rowOff>0</xdr:rowOff>
                  </from>
                  <to>
                    <xdr:col>5</xdr:col>
                    <xdr:colOff>57150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4</xdr:col>
                    <xdr:colOff>28575</xdr:colOff>
                    <xdr:row>56</xdr:row>
                    <xdr:rowOff>0</xdr:rowOff>
                  </from>
                  <to>
                    <xdr:col>5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4</xdr:col>
                    <xdr:colOff>28575</xdr:colOff>
                    <xdr:row>75</xdr:row>
                    <xdr:rowOff>0</xdr:rowOff>
                  </from>
                  <to>
                    <xdr:col>5</xdr:col>
                    <xdr:colOff>57150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4</xdr:col>
                    <xdr:colOff>28575</xdr:colOff>
                    <xdr:row>80</xdr:row>
                    <xdr:rowOff>0</xdr:rowOff>
                  </from>
                  <to>
                    <xdr:col>5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4</xdr:col>
                    <xdr:colOff>28575</xdr:colOff>
                    <xdr:row>81</xdr:row>
                    <xdr:rowOff>0</xdr:rowOff>
                  </from>
                  <to>
                    <xdr:col>5</xdr:col>
                    <xdr:colOff>57150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>
                <anchor moveWithCells="1">
                  <from>
                    <xdr:col>4</xdr:col>
                    <xdr:colOff>28575</xdr:colOff>
                    <xdr:row>79</xdr:row>
                    <xdr:rowOff>0</xdr:rowOff>
                  </from>
                  <to>
                    <xdr:col>5</xdr:col>
                    <xdr:colOff>57150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 moveWithCells="1">
                  <from>
                    <xdr:col>4</xdr:col>
                    <xdr:colOff>28575</xdr:colOff>
                    <xdr:row>78</xdr:row>
                    <xdr:rowOff>0</xdr:rowOff>
                  </from>
                  <to>
                    <xdr:col>5</xdr:col>
                    <xdr:colOff>57150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defaultSize="0" autoFill="0" autoLine="0" autoPict="0">
                <anchor moveWithCells="1">
                  <from>
                    <xdr:col>4</xdr:col>
                    <xdr:colOff>28575</xdr:colOff>
                    <xdr:row>76</xdr:row>
                    <xdr:rowOff>0</xdr:rowOff>
                  </from>
                  <to>
                    <xdr:col>5</xdr:col>
                    <xdr:colOff>57150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 moveWithCells="1">
                  <from>
                    <xdr:col>4</xdr:col>
                    <xdr:colOff>28575</xdr:colOff>
                    <xdr:row>77</xdr:row>
                    <xdr:rowOff>0</xdr:rowOff>
                  </from>
                  <to>
                    <xdr:col>5</xdr:col>
                    <xdr:colOff>57150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4</xdr:col>
                    <xdr:colOff>28575</xdr:colOff>
                    <xdr:row>82</xdr:row>
                    <xdr:rowOff>0</xdr:rowOff>
                  </from>
                  <to>
                    <xdr:col>5</xdr:col>
                    <xdr:colOff>57150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4</xdr:col>
                    <xdr:colOff>28575</xdr:colOff>
                    <xdr:row>91</xdr:row>
                    <xdr:rowOff>0</xdr:rowOff>
                  </from>
                  <to>
                    <xdr:col>5</xdr:col>
                    <xdr:colOff>57150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4</xdr:col>
                    <xdr:colOff>28575</xdr:colOff>
                    <xdr:row>91</xdr:row>
                    <xdr:rowOff>0</xdr:rowOff>
                  </from>
                  <to>
                    <xdr:col>5</xdr:col>
                    <xdr:colOff>57150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1" name="Check Box 53">
              <controlPr defaultSize="0" autoFill="0" autoLine="0" autoPict="0">
                <anchor moveWithCells="1">
                  <from>
                    <xdr:col>4</xdr:col>
                    <xdr:colOff>28575</xdr:colOff>
                    <xdr:row>92</xdr:row>
                    <xdr:rowOff>0</xdr:rowOff>
                  </from>
                  <to>
                    <xdr:col>5</xdr:col>
                    <xdr:colOff>57150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4</xdr:col>
                    <xdr:colOff>28575</xdr:colOff>
                    <xdr:row>107</xdr:row>
                    <xdr:rowOff>0</xdr:rowOff>
                  </from>
                  <to>
                    <xdr:col>5</xdr:col>
                    <xdr:colOff>57150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4</xdr:col>
                    <xdr:colOff>28575</xdr:colOff>
                    <xdr:row>113</xdr:row>
                    <xdr:rowOff>0</xdr:rowOff>
                  </from>
                  <to>
                    <xdr:col>5</xdr:col>
                    <xdr:colOff>57150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4</xdr:col>
                    <xdr:colOff>28575</xdr:colOff>
                    <xdr:row>114</xdr:row>
                    <xdr:rowOff>0</xdr:rowOff>
                  </from>
                  <to>
                    <xdr:col>5</xdr:col>
                    <xdr:colOff>57150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4</xdr:col>
                    <xdr:colOff>28575</xdr:colOff>
                    <xdr:row>108</xdr:row>
                    <xdr:rowOff>0</xdr:rowOff>
                  </from>
                  <to>
                    <xdr:col>5</xdr:col>
                    <xdr:colOff>57150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4</xdr:col>
                    <xdr:colOff>28575</xdr:colOff>
                    <xdr:row>109</xdr:row>
                    <xdr:rowOff>0</xdr:rowOff>
                  </from>
                  <to>
                    <xdr:col>5</xdr:col>
                    <xdr:colOff>57150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4</xdr:col>
                    <xdr:colOff>28575</xdr:colOff>
                    <xdr:row>110</xdr:row>
                    <xdr:rowOff>0</xdr:rowOff>
                  </from>
                  <to>
                    <xdr:col>5</xdr:col>
                    <xdr:colOff>57150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4</xdr:col>
                    <xdr:colOff>28575</xdr:colOff>
                    <xdr:row>112</xdr:row>
                    <xdr:rowOff>0</xdr:rowOff>
                  </from>
                  <to>
                    <xdr:col>5</xdr:col>
                    <xdr:colOff>57150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Check Box 64">
              <controlPr defaultSize="0" autoFill="0" autoLine="0" autoPict="0">
                <anchor moveWithCells="1">
                  <from>
                    <xdr:col>4</xdr:col>
                    <xdr:colOff>28575</xdr:colOff>
                    <xdr:row>111</xdr:row>
                    <xdr:rowOff>0</xdr:rowOff>
                  </from>
                  <to>
                    <xdr:col>5</xdr:col>
                    <xdr:colOff>57150</xdr:colOff>
                    <xdr:row>112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Auditorium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Paulk</dc:creator>
  <cp:lastModifiedBy>Zaugg, Bill</cp:lastModifiedBy>
  <cp:lastPrinted>2016-11-17T18:46:06Z</cp:lastPrinted>
  <dcterms:created xsi:type="dcterms:W3CDTF">2016-02-19T02:45:36Z</dcterms:created>
  <dcterms:modified xsi:type="dcterms:W3CDTF">2016-11-17T19:02:32Z</dcterms:modified>
</cp:coreProperties>
</file>